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os\SPDocente\Profesorado\TABOAS SALARIAIS\TABOAS SALARIAIS_2024\"/>
    </mc:Choice>
  </mc:AlternateContent>
  <xr:revisionPtr revIDLastSave="0" documentId="8_{F735B784-0616-4D45-8D3D-6FF13449EEAB}" xr6:coauthVersionLast="47" xr6:coauthVersionMax="47" xr10:uidLastSave="{00000000-0000-0000-0000-000000000000}"/>
  <bookViews>
    <workbookView xWindow="-120" yWindow="-120" windowWidth="29040" windowHeight="15840" xr2:uid="{936047F5-D98C-48A0-8833-89E25988EBF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" l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58" i="1"/>
  <c r="E50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34" i="1"/>
  <c r="E28" i="1"/>
  <c r="E21" i="1"/>
  <c r="E22" i="1"/>
  <c r="E23" i="1"/>
  <c r="E24" i="1"/>
  <c r="E25" i="1"/>
  <c r="E26" i="1"/>
  <c r="E27" i="1"/>
  <c r="E20" i="1"/>
  <c r="E7" i="1"/>
  <c r="E8" i="1"/>
  <c r="E9" i="1"/>
  <c r="E10" i="1"/>
  <c r="E11" i="1"/>
  <c r="E12" i="1"/>
  <c r="E13" i="1"/>
  <c r="E14" i="1"/>
  <c r="E6" i="1"/>
</calcChain>
</file>

<file path=xl/sharedStrings.xml><?xml version="1.0" encoding="utf-8"?>
<sst xmlns="http://schemas.openxmlformats.org/spreadsheetml/2006/main" count="103" uniqueCount="65">
  <si>
    <t>CATEGORIAS</t>
  </si>
  <si>
    <t>SOLDO</t>
  </si>
  <si>
    <t>C. DESTINO</t>
  </si>
  <si>
    <t>C. ESPECIF.</t>
  </si>
  <si>
    <t>TOTAL MES</t>
  </si>
  <si>
    <t>TOTAL EXTRA</t>
  </si>
  <si>
    <t>Prof. Laboral asimilado a TEU</t>
  </si>
  <si>
    <t>Prof. Contratado Doutor</t>
  </si>
  <si>
    <t>Prof. Axudante Doutor</t>
  </si>
  <si>
    <t>Emérito</t>
  </si>
  <si>
    <t>TOTAL MENSUAL EXTRA</t>
  </si>
  <si>
    <t>Quinquenios e Sexenios</t>
  </si>
  <si>
    <t>Nivel</t>
  </si>
  <si>
    <t>Importe mensual</t>
  </si>
  <si>
    <t>Compl. Secundaria</t>
  </si>
  <si>
    <t>1º período</t>
  </si>
  <si>
    <t>2º período</t>
  </si>
  <si>
    <t>3º período</t>
  </si>
  <si>
    <t>4º período</t>
  </si>
  <si>
    <t>5º período</t>
  </si>
  <si>
    <t>Trienios</t>
  </si>
  <si>
    <t>Mensual TC</t>
  </si>
  <si>
    <t>Extra TC</t>
  </si>
  <si>
    <t>Mensual P6</t>
  </si>
  <si>
    <t>Extra P6</t>
  </si>
  <si>
    <t>Mensual P3</t>
  </si>
  <si>
    <t>Extra P3</t>
  </si>
  <si>
    <t>A1</t>
  </si>
  <si>
    <t>Complementos Autonómicos</t>
  </si>
  <si>
    <t>Xestión</t>
  </si>
  <si>
    <t>TOTAL (mensuais+extras)</t>
  </si>
  <si>
    <t xml:space="preserve">Prof. Colaborador </t>
  </si>
  <si>
    <t>Labor Docente</t>
  </si>
  <si>
    <t>Labor Investigador</t>
  </si>
  <si>
    <t>Excelencia curricular</t>
  </si>
  <si>
    <t>Prof. Colaborador</t>
  </si>
  <si>
    <t>Profesor Asociado P6</t>
  </si>
  <si>
    <t>Profesor Asociado P3</t>
  </si>
  <si>
    <t>Prof. Asociado CC. da Saúde</t>
  </si>
  <si>
    <t>Tit. Univ. e Cat. E.U. P6</t>
  </si>
  <si>
    <t>Cated. Univ. TC</t>
  </si>
  <si>
    <t>Cated. Univ. P6</t>
  </si>
  <si>
    <t>Cated. Univ. P3</t>
  </si>
  <si>
    <t>Tit. Univ. e Cat. E.U. TC</t>
  </si>
  <si>
    <t>Tit. Univ. e Cat. E.U. P3</t>
  </si>
  <si>
    <t>Tit. E.U. TC</t>
  </si>
  <si>
    <t>Tit. E.U. P6</t>
  </si>
  <si>
    <t>Tit. E.U. P3</t>
  </si>
  <si>
    <t>Lector TC</t>
  </si>
  <si>
    <t>PAGA ADIC. ESPECIFICO</t>
  </si>
  <si>
    <t>PAGA ADICIONAL ESPECIFICO</t>
  </si>
  <si>
    <t>Pr.Lab.Fixo Asimilado Colaborador</t>
  </si>
  <si>
    <t>Pr.Lab.Fixo Asim.Colaborador P6</t>
  </si>
  <si>
    <t>RET. ADIC.2/92</t>
  </si>
  <si>
    <t>Prof. Permanente Laboral</t>
  </si>
  <si>
    <t>RETRIBUCIÓNS MENSUAIS PDI - FUNCIONARIOS DESDE XANEIRO 2024</t>
  </si>
  <si>
    <t>RETRIBUCIÓNS PAGA EXTRA PDI - FUNCIONARIOS DESDE XANEIRO 2024</t>
  </si>
  <si>
    <t>Profesor Asociado P4</t>
  </si>
  <si>
    <t>Prof. Substituto P6</t>
  </si>
  <si>
    <t>Prof. Substituto TC</t>
  </si>
  <si>
    <t>Prof. Substituto P4</t>
  </si>
  <si>
    <t>Prof. Substituto P3</t>
  </si>
  <si>
    <t>RETRIBUCIÓNS MENSUAIS PDI - CONTRATADOS LABORAIS DESDE XANEIRO 2024</t>
  </si>
  <si>
    <t>RETRIBUCIÓNS PAGA EXTRA PDI - CONTRATADOS LABORAIS DESDE XANEIRO 2024</t>
  </si>
  <si>
    <t>1,999,34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</si>
</sst>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2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5" fillId="0" borderId="0" xfId="0" applyFont="1"/>
    <xf numFmtId="164" fontId="4" fillId="0" borderId="4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717CE-1F1E-4830-A0AB-00E78C308AA0}">
  <dimension ref="A1:G90"/>
  <sheetViews>
    <sheetView tabSelected="1" topLeftCell="A58" zoomScale="130" zoomScaleNormal="130" workbookViewId="0">
      <selection activeCell="E82" sqref="E82"/>
    </sheetView>
  </sheetViews>
  <sheetFormatPr baseColWidth="10" defaultRowHeight="15" x14ac:dyDescent="0.25"/>
  <cols>
    <col min="1" max="1" width="23.7109375" customWidth="1"/>
    <col min="7" max="7" width="16.28515625" customWidth="1"/>
  </cols>
  <sheetData>
    <row r="1" spans="1:7" ht="15.75" thickBot="1" x14ac:dyDescent="0.3">
      <c r="A1" s="21"/>
      <c r="B1" s="21"/>
      <c r="C1" s="21"/>
      <c r="D1" s="21"/>
      <c r="E1" s="21"/>
      <c r="F1" s="21"/>
    </row>
    <row r="2" spans="1:7" ht="15.75" thickBot="1" x14ac:dyDescent="0.3">
      <c r="A2" s="34" t="s">
        <v>55</v>
      </c>
      <c r="B2" s="35"/>
      <c r="C2" s="35"/>
      <c r="D2" s="35"/>
      <c r="E2" s="35"/>
      <c r="F2" s="35"/>
      <c r="G2" s="36"/>
    </row>
    <row r="3" spans="1:7" x14ac:dyDescent="0.25">
      <c r="A3" s="21"/>
      <c r="B3" s="21"/>
      <c r="C3" s="21"/>
      <c r="D3" s="21"/>
      <c r="E3" s="21"/>
      <c r="F3" s="21"/>
    </row>
    <row r="4" spans="1:7" ht="27.75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4" t="s">
        <v>53</v>
      </c>
      <c r="F4" s="13" t="s">
        <v>4</v>
      </c>
      <c r="G4" s="14" t="s">
        <v>30</v>
      </c>
    </row>
    <row r="5" spans="1:7" x14ac:dyDescent="0.25">
      <c r="A5" s="21"/>
      <c r="B5" s="21"/>
      <c r="C5" s="21"/>
      <c r="D5" s="21"/>
      <c r="E5" s="21"/>
      <c r="F5" s="21"/>
      <c r="G5" s="21"/>
    </row>
    <row r="6" spans="1:7" x14ac:dyDescent="0.25">
      <c r="A6" s="2" t="s">
        <v>40</v>
      </c>
      <c r="B6" s="3">
        <v>1326.9</v>
      </c>
      <c r="C6" s="3">
        <v>1039.6099999999999</v>
      </c>
      <c r="D6" s="3">
        <v>1172.1300000000001</v>
      </c>
      <c r="E6" s="3">
        <f>+(B6+C6+D6)*0.3784%</f>
        <v>13.390213760000002</v>
      </c>
      <c r="F6" s="15">
        <v>3552.03</v>
      </c>
      <c r="G6" s="4">
        <v>48708.42</v>
      </c>
    </row>
    <row r="7" spans="1:7" s="25" customFormat="1" x14ac:dyDescent="0.25">
      <c r="A7" s="24" t="s">
        <v>41</v>
      </c>
      <c r="B7" s="15">
        <v>574.80999999999995</v>
      </c>
      <c r="C7" s="15">
        <v>958.13</v>
      </c>
      <c r="D7" s="15"/>
      <c r="E7" s="3">
        <f t="shared" ref="E7:E14" si="0">+(B7+C7+D7)*0.3784%</f>
        <v>5.8006449600000005</v>
      </c>
      <c r="F7" s="15">
        <v>1538.74</v>
      </c>
      <c r="G7" s="4">
        <v>21100.5</v>
      </c>
    </row>
    <row r="8" spans="1:7" x14ac:dyDescent="0.25">
      <c r="A8" s="2" t="s">
        <v>42</v>
      </c>
      <c r="B8" s="3">
        <v>287.41000000000003</v>
      </c>
      <c r="C8" s="3">
        <v>479.06</v>
      </c>
      <c r="D8" s="3"/>
      <c r="E8" s="3">
        <f t="shared" si="0"/>
        <v>2.9003224800000003</v>
      </c>
      <c r="F8" s="15">
        <v>769.37</v>
      </c>
      <c r="G8" s="4">
        <v>10550.24</v>
      </c>
    </row>
    <row r="9" spans="1:7" x14ac:dyDescent="0.25">
      <c r="A9" s="2" t="s">
        <v>43</v>
      </c>
      <c r="B9" s="3">
        <v>1326.9</v>
      </c>
      <c r="C9" s="3">
        <v>952.17</v>
      </c>
      <c r="D9" s="3">
        <v>546.83000000000004</v>
      </c>
      <c r="E9" s="3">
        <f t="shared" si="0"/>
        <v>10.693205600000001</v>
      </c>
      <c r="F9" s="15">
        <v>2836.59</v>
      </c>
      <c r="G9" s="4">
        <v>38692.26</v>
      </c>
    </row>
    <row r="10" spans="1:7" s="25" customFormat="1" x14ac:dyDescent="0.25">
      <c r="A10" s="24" t="s">
        <v>39</v>
      </c>
      <c r="B10" s="15">
        <v>574.80999999999995</v>
      </c>
      <c r="C10" s="15">
        <v>649.37</v>
      </c>
      <c r="D10" s="15"/>
      <c r="E10" s="3">
        <f t="shared" si="0"/>
        <v>4.6322971199999996</v>
      </c>
      <c r="F10" s="15">
        <v>1228.81</v>
      </c>
      <c r="G10" s="4">
        <v>16761.48</v>
      </c>
    </row>
    <row r="11" spans="1:7" x14ac:dyDescent="0.25">
      <c r="A11" s="2" t="s">
        <v>44</v>
      </c>
      <c r="B11" s="3">
        <v>287.41000000000003</v>
      </c>
      <c r="C11" s="3">
        <v>324.69</v>
      </c>
      <c r="D11" s="3"/>
      <c r="E11" s="3">
        <f t="shared" si="0"/>
        <v>2.3161864000000003</v>
      </c>
      <c r="F11" s="15">
        <v>614.41999999999996</v>
      </c>
      <c r="G11" s="4">
        <v>8380.94</v>
      </c>
    </row>
    <row r="12" spans="1:7" x14ac:dyDescent="0.25">
      <c r="A12" s="2" t="s">
        <v>45</v>
      </c>
      <c r="B12" s="3">
        <v>1326.9</v>
      </c>
      <c r="C12" s="3">
        <v>835.38</v>
      </c>
      <c r="D12" s="3">
        <v>337.6</v>
      </c>
      <c r="E12" s="3">
        <f t="shared" si="0"/>
        <v>9.4595459200000001</v>
      </c>
      <c r="F12" s="15">
        <v>2509.34</v>
      </c>
      <c r="G12" s="4">
        <v>34110.76</v>
      </c>
    </row>
    <row r="13" spans="1:7" s="25" customFormat="1" x14ac:dyDescent="0.25">
      <c r="A13" s="24" t="s">
        <v>46</v>
      </c>
      <c r="B13" s="15">
        <v>574.80999999999995</v>
      </c>
      <c r="C13" s="15">
        <v>508.14</v>
      </c>
      <c r="D13" s="15"/>
      <c r="E13" s="3">
        <f t="shared" si="0"/>
        <v>4.0978827999999989</v>
      </c>
      <c r="F13" s="15">
        <v>1087.05</v>
      </c>
      <c r="G13" s="4">
        <v>14776.84</v>
      </c>
    </row>
    <row r="14" spans="1:7" x14ac:dyDescent="0.25">
      <c r="A14" s="2" t="s">
        <v>47</v>
      </c>
      <c r="B14" s="3">
        <v>287.41000000000003</v>
      </c>
      <c r="C14" s="15">
        <v>254.07</v>
      </c>
      <c r="D14" s="3"/>
      <c r="E14" s="3">
        <f t="shared" si="0"/>
        <v>2.0489603199999999</v>
      </c>
      <c r="F14" s="15">
        <v>543.53</v>
      </c>
      <c r="G14" s="4">
        <v>7388.48</v>
      </c>
    </row>
    <row r="15" spans="1:7" ht="15.75" thickBot="1" x14ac:dyDescent="0.3">
      <c r="A15" s="12"/>
      <c r="B15" s="10"/>
      <c r="C15" s="10"/>
      <c r="D15" s="10"/>
      <c r="E15" s="10"/>
      <c r="F15" s="10"/>
    </row>
    <row r="16" spans="1:7" ht="15.75" thickBot="1" x14ac:dyDescent="0.3">
      <c r="A16" s="34" t="s">
        <v>56</v>
      </c>
      <c r="B16" s="35"/>
      <c r="C16" s="35"/>
      <c r="D16" s="35"/>
      <c r="E16" s="35"/>
      <c r="F16" s="36"/>
    </row>
    <row r="17" spans="1:7" x14ac:dyDescent="0.25">
      <c r="A17" s="21"/>
      <c r="B17" s="21"/>
      <c r="C17" s="21"/>
      <c r="D17" s="21"/>
      <c r="E17" s="21"/>
      <c r="F17" s="21"/>
    </row>
    <row r="18" spans="1:7" ht="39.75" customHeight="1" x14ac:dyDescent="0.25">
      <c r="A18" s="13" t="s">
        <v>0</v>
      </c>
      <c r="B18" s="14" t="s">
        <v>1</v>
      </c>
      <c r="C18" s="13" t="s">
        <v>2</v>
      </c>
      <c r="D18" s="14" t="s">
        <v>50</v>
      </c>
      <c r="E18" s="14" t="s">
        <v>53</v>
      </c>
      <c r="F18" s="13" t="s">
        <v>5</v>
      </c>
    </row>
    <row r="19" spans="1:7" x14ac:dyDescent="0.25">
      <c r="A19" s="21"/>
      <c r="B19" s="21"/>
      <c r="C19" s="21"/>
      <c r="D19" s="21"/>
      <c r="E19" s="21"/>
      <c r="F19" s="21"/>
    </row>
    <row r="20" spans="1:7" x14ac:dyDescent="0.25">
      <c r="A20" s="2" t="s">
        <v>40</v>
      </c>
      <c r="B20" s="16">
        <v>818.82</v>
      </c>
      <c r="C20" s="3">
        <v>1039.6099999999999</v>
      </c>
      <c r="D20" s="3">
        <v>1172.1300000000001</v>
      </c>
      <c r="E20" s="16">
        <f>+(B20+C20+D20)*0.3784%</f>
        <v>11.46763904</v>
      </c>
      <c r="F20" s="26">
        <v>3042.03</v>
      </c>
    </row>
    <row r="21" spans="1:7" s="25" customFormat="1" x14ac:dyDescent="0.25">
      <c r="A21" s="24" t="s">
        <v>41</v>
      </c>
      <c r="B21" s="26">
        <v>354.71</v>
      </c>
      <c r="C21" s="15">
        <v>958.13</v>
      </c>
      <c r="D21" s="15"/>
      <c r="E21" s="16">
        <f t="shared" ref="E21:E27" si="1">+(B21+C21+D21)*0.3784%</f>
        <v>4.9677865599999995</v>
      </c>
      <c r="F21" s="26">
        <v>1317.81</v>
      </c>
    </row>
    <row r="22" spans="1:7" s="25" customFormat="1" x14ac:dyDescent="0.25">
      <c r="A22" s="24" t="s">
        <v>42</v>
      </c>
      <c r="B22" s="26">
        <v>177.36</v>
      </c>
      <c r="C22" s="3">
        <v>479.06</v>
      </c>
      <c r="D22" s="3"/>
      <c r="E22" s="16">
        <f t="shared" si="1"/>
        <v>2.4838932800000002</v>
      </c>
      <c r="F22" s="26">
        <v>658.9</v>
      </c>
    </row>
    <row r="23" spans="1:7" x14ac:dyDescent="0.25">
      <c r="A23" s="2" t="s">
        <v>43</v>
      </c>
      <c r="B23" s="16">
        <v>818.82</v>
      </c>
      <c r="C23" s="3">
        <v>952.17</v>
      </c>
      <c r="D23" s="3">
        <v>546.83000000000004</v>
      </c>
      <c r="E23" s="16">
        <f t="shared" si="1"/>
        <v>8.7706308800000006</v>
      </c>
      <c r="F23" s="16">
        <v>2326.59</v>
      </c>
    </row>
    <row r="24" spans="1:7" s="25" customFormat="1" x14ac:dyDescent="0.25">
      <c r="A24" s="24" t="s">
        <v>39</v>
      </c>
      <c r="B24" s="26">
        <v>354.71</v>
      </c>
      <c r="C24" s="15">
        <v>649.37</v>
      </c>
      <c r="D24" s="15"/>
      <c r="E24" s="16">
        <f t="shared" si="1"/>
        <v>3.7994387199999999</v>
      </c>
      <c r="F24" s="26">
        <v>1007.88</v>
      </c>
    </row>
    <row r="25" spans="1:7" x14ac:dyDescent="0.25">
      <c r="A25" s="2" t="s">
        <v>44</v>
      </c>
      <c r="B25" s="26">
        <v>177.36</v>
      </c>
      <c r="C25" s="3">
        <v>324.69</v>
      </c>
      <c r="D25" s="3"/>
      <c r="E25" s="16">
        <f t="shared" si="1"/>
        <v>1.8997572</v>
      </c>
      <c r="F25" s="16">
        <v>503.95</v>
      </c>
    </row>
    <row r="26" spans="1:7" x14ac:dyDescent="0.25">
      <c r="A26" s="2" t="s">
        <v>45</v>
      </c>
      <c r="B26" s="16">
        <v>818.82</v>
      </c>
      <c r="C26" s="3">
        <v>835.38</v>
      </c>
      <c r="D26" s="3">
        <v>337.6</v>
      </c>
      <c r="E26" s="16">
        <f t="shared" si="1"/>
        <v>7.5369712000000009</v>
      </c>
      <c r="F26" s="16" t="s">
        <v>64</v>
      </c>
    </row>
    <row r="27" spans="1:7" x14ac:dyDescent="0.25">
      <c r="A27" s="24" t="s">
        <v>46</v>
      </c>
      <c r="B27" s="26">
        <v>354.71</v>
      </c>
      <c r="C27" s="15">
        <v>508.14</v>
      </c>
      <c r="D27" s="15"/>
      <c r="E27" s="16">
        <f t="shared" si="1"/>
        <v>3.2650243999999997</v>
      </c>
      <c r="F27" s="16">
        <v>866.12</v>
      </c>
    </row>
    <row r="28" spans="1:7" x14ac:dyDescent="0.25">
      <c r="A28" s="2" t="s">
        <v>47</v>
      </c>
      <c r="B28" s="26">
        <v>177.36</v>
      </c>
      <c r="C28" s="3">
        <v>254.07</v>
      </c>
      <c r="D28" s="3"/>
      <c r="E28" s="16">
        <f>+(B28+C28+D28)*0.3784%</f>
        <v>1.6325311200000001</v>
      </c>
      <c r="F28" s="16">
        <v>433.06</v>
      </c>
    </row>
    <row r="29" spans="1:7" ht="15.75" thickBot="1" x14ac:dyDescent="0.3">
      <c r="A29" s="12"/>
      <c r="B29" s="10"/>
      <c r="C29" s="10"/>
      <c r="D29" s="10"/>
      <c r="E29" s="10"/>
      <c r="F29" s="10"/>
    </row>
    <row r="30" spans="1:7" ht="15.75" thickBot="1" x14ac:dyDescent="0.3">
      <c r="A30" s="37" t="s">
        <v>62</v>
      </c>
      <c r="B30" s="38"/>
      <c r="C30" s="38"/>
      <c r="D30" s="38"/>
      <c r="E30" s="38"/>
      <c r="F30" s="38"/>
      <c r="G30" s="39"/>
    </row>
    <row r="31" spans="1:7" x14ac:dyDescent="0.25">
      <c r="A31" s="12"/>
      <c r="B31" s="12"/>
      <c r="C31" s="12"/>
      <c r="D31" s="12"/>
      <c r="E31" s="12"/>
      <c r="F31" s="12"/>
    </row>
    <row r="32" spans="1:7" ht="30" customHeight="1" x14ac:dyDescent="0.25">
      <c r="A32" s="13" t="s">
        <v>0</v>
      </c>
      <c r="B32" s="13" t="s">
        <v>1</v>
      </c>
      <c r="C32" s="13" t="s">
        <v>2</v>
      </c>
      <c r="D32" s="14" t="s">
        <v>3</v>
      </c>
      <c r="E32" s="14" t="s">
        <v>53</v>
      </c>
      <c r="F32" s="13" t="s">
        <v>4</v>
      </c>
      <c r="G32" s="14" t="s">
        <v>30</v>
      </c>
    </row>
    <row r="33" spans="1:7" x14ac:dyDescent="0.25">
      <c r="A33" s="21"/>
      <c r="B33" s="21"/>
      <c r="C33" s="21"/>
      <c r="D33" s="21"/>
      <c r="E33" s="21"/>
      <c r="F33" s="21"/>
    </row>
    <row r="34" spans="1:7" x14ac:dyDescent="0.25">
      <c r="A34" s="2" t="s">
        <v>48</v>
      </c>
      <c r="B34" s="3">
        <v>1326.9</v>
      </c>
      <c r="C34" s="3">
        <v>835.38</v>
      </c>
      <c r="D34" s="3">
        <v>337.6</v>
      </c>
      <c r="E34" s="3">
        <f>+(B34+C34+D34)*0.3784%</f>
        <v>9.4595459200000001</v>
      </c>
      <c r="F34" s="3">
        <v>2509.34</v>
      </c>
      <c r="G34" s="4">
        <v>34110.76</v>
      </c>
    </row>
    <row r="35" spans="1:7" x14ac:dyDescent="0.25">
      <c r="A35" s="2" t="s">
        <v>6</v>
      </c>
      <c r="B35" s="3">
        <v>1326.9</v>
      </c>
      <c r="C35" s="3">
        <v>835.38</v>
      </c>
      <c r="D35" s="3">
        <v>337.6</v>
      </c>
      <c r="E35" s="3">
        <f t="shared" ref="E35:E49" si="2">+(B35+C35+D35)*0.3784%</f>
        <v>9.4595459200000001</v>
      </c>
      <c r="F35" s="3">
        <v>2509.34</v>
      </c>
      <c r="G35" s="4">
        <v>34110.76</v>
      </c>
    </row>
    <row r="36" spans="1:7" x14ac:dyDescent="0.25">
      <c r="A36" s="2" t="s">
        <v>31</v>
      </c>
      <c r="B36" s="3">
        <v>1326.9</v>
      </c>
      <c r="C36" s="3">
        <v>835.38</v>
      </c>
      <c r="D36" s="3">
        <v>337.6</v>
      </c>
      <c r="E36" s="3">
        <f t="shared" si="2"/>
        <v>9.4595459200000001</v>
      </c>
      <c r="F36" s="3">
        <v>2509.34</v>
      </c>
      <c r="G36" s="4">
        <v>34110.76</v>
      </c>
    </row>
    <row r="37" spans="1:7" x14ac:dyDescent="0.25">
      <c r="A37" s="2" t="s">
        <v>51</v>
      </c>
      <c r="B37" s="3">
        <v>1326.9</v>
      </c>
      <c r="C37" s="3">
        <v>835.38</v>
      </c>
      <c r="D37" s="3">
        <v>337.6</v>
      </c>
      <c r="E37" s="3">
        <f t="shared" si="2"/>
        <v>9.4595459200000001</v>
      </c>
      <c r="F37" s="3">
        <v>2509.34</v>
      </c>
      <c r="G37" s="4">
        <v>34110.76</v>
      </c>
    </row>
    <row r="38" spans="1:7" x14ac:dyDescent="0.25">
      <c r="A38" s="2" t="s">
        <v>52</v>
      </c>
      <c r="B38" s="15">
        <v>574.80999999999995</v>
      </c>
      <c r="C38" s="15">
        <v>508.14</v>
      </c>
      <c r="D38" s="15"/>
      <c r="E38" s="3">
        <f t="shared" si="2"/>
        <v>4.0978827999999989</v>
      </c>
      <c r="F38" s="15">
        <v>1087.05</v>
      </c>
      <c r="G38" s="4">
        <v>14776.84</v>
      </c>
    </row>
    <row r="39" spans="1:7" x14ac:dyDescent="0.25">
      <c r="A39" s="2" t="s">
        <v>7</v>
      </c>
      <c r="B39" s="3">
        <v>1326.9</v>
      </c>
      <c r="C39" s="3">
        <v>952.17</v>
      </c>
      <c r="D39" s="3">
        <v>546.83000000000004</v>
      </c>
      <c r="E39" s="3">
        <f t="shared" si="2"/>
        <v>10.693205600000001</v>
      </c>
      <c r="F39" s="15">
        <v>2836.59</v>
      </c>
      <c r="G39" s="4">
        <v>38692.26</v>
      </c>
    </row>
    <row r="40" spans="1:7" x14ac:dyDescent="0.25">
      <c r="A40" s="2" t="s">
        <v>54</v>
      </c>
      <c r="B40" s="3">
        <v>1326.9</v>
      </c>
      <c r="C40" s="3">
        <v>952.17</v>
      </c>
      <c r="D40" s="3">
        <v>546.83000000000004</v>
      </c>
      <c r="E40" s="3">
        <f t="shared" si="2"/>
        <v>10.693205600000001</v>
      </c>
      <c r="F40" s="15">
        <v>2836.59</v>
      </c>
      <c r="G40" s="4">
        <v>38692.26</v>
      </c>
    </row>
    <row r="41" spans="1:7" s="25" customFormat="1" x14ac:dyDescent="0.25">
      <c r="A41" s="2" t="s">
        <v>59</v>
      </c>
      <c r="B41" s="15">
        <v>1061.47</v>
      </c>
      <c r="C41" s="15">
        <v>761.75</v>
      </c>
      <c r="D41" s="15">
        <v>340.28</v>
      </c>
      <c r="E41" s="3">
        <f t="shared" si="2"/>
        <v>8.1866839999999996</v>
      </c>
      <c r="F41" s="15">
        <v>2171.69</v>
      </c>
      <c r="G41" s="4">
        <v>30403.66</v>
      </c>
    </row>
    <row r="42" spans="1:7" x14ac:dyDescent="0.25">
      <c r="A42" s="2" t="s">
        <v>58</v>
      </c>
      <c r="B42" s="3">
        <v>484.11</v>
      </c>
      <c r="C42" s="3">
        <v>458.57</v>
      </c>
      <c r="D42" s="3"/>
      <c r="E42" s="3">
        <f t="shared" si="2"/>
        <v>3.5671011200000002</v>
      </c>
      <c r="F42" s="3">
        <v>946.25</v>
      </c>
      <c r="G42" s="4">
        <v>13247.5</v>
      </c>
    </row>
    <row r="43" spans="1:7" x14ac:dyDescent="0.25">
      <c r="A43" s="2" t="s">
        <v>60</v>
      </c>
      <c r="B43" s="3">
        <v>322.75</v>
      </c>
      <c r="C43" s="3">
        <v>305.72000000000003</v>
      </c>
      <c r="D43" s="3"/>
      <c r="E43" s="3">
        <f t="shared" si="2"/>
        <v>2.3781304800000003</v>
      </c>
      <c r="F43" s="16">
        <v>630.85</v>
      </c>
      <c r="G43" s="4">
        <v>8831.9</v>
      </c>
    </row>
    <row r="44" spans="1:7" x14ac:dyDescent="0.25">
      <c r="A44" s="2" t="s">
        <v>61</v>
      </c>
      <c r="B44" s="3">
        <v>242.08</v>
      </c>
      <c r="C44" s="3">
        <v>229.32</v>
      </c>
      <c r="D44" s="3"/>
      <c r="E44" s="3">
        <f t="shared" si="2"/>
        <v>1.7837775999999999</v>
      </c>
      <c r="F44" s="3">
        <v>473.18</v>
      </c>
      <c r="G44" s="4">
        <v>6624.52</v>
      </c>
    </row>
    <row r="45" spans="1:7" x14ac:dyDescent="0.25">
      <c r="A45" s="5" t="s">
        <v>36</v>
      </c>
      <c r="B45" s="3">
        <v>484.11</v>
      </c>
      <c r="C45" s="3">
        <v>458.57</v>
      </c>
      <c r="D45" s="3"/>
      <c r="E45" s="3">
        <f t="shared" si="2"/>
        <v>3.5671011200000002</v>
      </c>
      <c r="F45" s="3">
        <v>946.25</v>
      </c>
      <c r="G45" s="4">
        <v>13247.5</v>
      </c>
    </row>
    <row r="46" spans="1:7" x14ac:dyDescent="0.25">
      <c r="A46" s="5" t="s">
        <v>57</v>
      </c>
      <c r="B46" s="3">
        <v>322.75</v>
      </c>
      <c r="C46" s="3">
        <v>305.72000000000003</v>
      </c>
      <c r="D46" s="3"/>
      <c r="E46" s="3">
        <f t="shared" si="2"/>
        <v>2.3781304800000003</v>
      </c>
      <c r="F46" s="16">
        <v>630.85</v>
      </c>
      <c r="G46" s="4">
        <v>8831.9</v>
      </c>
    </row>
    <row r="47" spans="1:7" x14ac:dyDescent="0.25">
      <c r="A47" s="5" t="s">
        <v>37</v>
      </c>
      <c r="B47" s="3">
        <v>242.08</v>
      </c>
      <c r="C47" s="3">
        <v>229.32</v>
      </c>
      <c r="D47" s="3"/>
      <c r="E47" s="3">
        <f t="shared" si="2"/>
        <v>1.7837775999999999</v>
      </c>
      <c r="F47" s="3">
        <v>473.18</v>
      </c>
      <c r="G47" s="4">
        <v>6624.52</v>
      </c>
    </row>
    <row r="48" spans="1:7" x14ac:dyDescent="0.25">
      <c r="A48" s="5" t="s">
        <v>38</v>
      </c>
      <c r="B48" s="3">
        <v>327.01</v>
      </c>
      <c r="C48" s="3"/>
      <c r="D48" s="3"/>
      <c r="E48" s="3">
        <f t="shared" si="2"/>
        <v>1.2374058399999999</v>
      </c>
      <c r="F48" s="3">
        <v>328.25</v>
      </c>
      <c r="G48" s="4">
        <v>3939</v>
      </c>
    </row>
    <row r="49" spans="1:7" x14ac:dyDescent="0.25">
      <c r="A49" s="6" t="s">
        <v>8</v>
      </c>
      <c r="B49" s="7">
        <v>1248.42</v>
      </c>
      <c r="C49" s="7">
        <v>958.3</v>
      </c>
      <c r="D49" s="7"/>
      <c r="E49" s="3">
        <f t="shared" si="2"/>
        <v>8.3502284800000002</v>
      </c>
      <c r="F49" s="8">
        <v>2215.0700000000002</v>
      </c>
      <c r="G49" s="4">
        <v>31010.98</v>
      </c>
    </row>
    <row r="50" spans="1:7" x14ac:dyDescent="0.25">
      <c r="A50" s="5" t="s">
        <v>9</v>
      </c>
      <c r="B50" s="3">
        <v>108.92</v>
      </c>
      <c r="C50" s="3"/>
      <c r="D50" s="3"/>
      <c r="E50" s="3">
        <f>+(B50+C50+D50)*0.3784%</f>
        <v>0.41215328000000001</v>
      </c>
      <c r="F50" s="3">
        <v>109.33</v>
      </c>
      <c r="G50" s="4">
        <v>1311.96</v>
      </c>
    </row>
    <row r="51" spans="1:7" x14ac:dyDescent="0.25">
      <c r="A51" s="9"/>
      <c r="B51" s="27"/>
      <c r="C51" s="27"/>
      <c r="D51" s="27"/>
      <c r="E51" s="27"/>
      <c r="F51" s="27"/>
      <c r="G51" s="28"/>
    </row>
    <row r="52" spans="1:7" x14ac:dyDescent="0.25">
      <c r="A52" s="9"/>
      <c r="B52" s="27"/>
      <c r="C52" s="27"/>
      <c r="D52" s="27"/>
      <c r="E52" s="27"/>
      <c r="F52" s="27"/>
      <c r="G52" s="28"/>
    </row>
    <row r="53" spans="1:7" ht="15.75" thickBot="1" x14ac:dyDescent="0.3">
      <c r="A53" s="9"/>
      <c r="B53" s="10"/>
      <c r="C53" s="10"/>
      <c r="D53" s="11"/>
      <c r="E53" s="11"/>
      <c r="F53" s="11"/>
    </row>
    <row r="54" spans="1:7" ht="15.75" thickBot="1" x14ac:dyDescent="0.3">
      <c r="A54" s="41" t="s">
        <v>63</v>
      </c>
      <c r="B54" s="42"/>
      <c r="C54" s="42"/>
      <c r="D54" s="42"/>
      <c r="E54" s="42"/>
      <c r="F54" s="43"/>
    </row>
    <row r="55" spans="1:7" x14ac:dyDescent="0.25">
      <c r="A55" s="12"/>
      <c r="B55" s="12"/>
      <c r="C55" s="12"/>
      <c r="D55" s="12"/>
      <c r="E55" s="12"/>
      <c r="F55" s="12"/>
    </row>
    <row r="56" spans="1:7" ht="40.5" x14ac:dyDescent="0.25">
      <c r="A56" s="13" t="s">
        <v>0</v>
      </c>
      <c r="B56" s="14" t="s">
        <v>1</v>
      </c>
      <c r="C56" s="13" t="s">
        <v>2</v>
      </c>
      <c r="D56" s="14" t="s">
        <v>49</v>
      </c>
      <c r="E56" s="14" t="s">
        <v>53</v>
      </c>
      <c r="F56" s="14" t="s">
        <v>10</v>
      </c>
    </row>
    <row r="57" spans="1:7" x14ac:dyDescent="0.25">
      <c r="A57" s="29"/>
      <c r="B57" s="30"/>
      <c r="C57" s="29"/>
      <c r="D57" s="30"/>
      <c r="E57" s="30"/>
      <c r="F57" s="30"/>
    </row>
    <row r="58" spans="1:7" x14ac:dyDescent="0.25">
      <c r="A58" s="2" t="s">
        <v>48</v>
      </c>
      <c r="B58" s="16">
        <v>818.82</v>
      </c>
      <c r="C58" s="3">
        <v>835.38</v>
      </c>
      <c r="D58" s="3">
        <v>337.6</v>
      </c>
      <c r="E58" s="16">
        <f>+(B58+C58+D58)*0.3784%</f>
        <v>7.5369712000000009</v>
      </c>
      <c r="F58" s="16">
        <v>1999.34</v>
      </c>
    </row>
    <row r="59" spans="1:7" x14ac:dyDescent="0.25">
      <c r="A59" s="2" t="s">
        <v>6</v>
      </c>
      <c r="B59" s="16">
        <v>818.82</v>
      </c>
      <c r="C59" s="3">
        <v>835.38</v>
      </c>
      <c r="D59" s="3">
        <v>337.6</v>
      </c>
      <c r="E59" s="16">
        <f t="shared" ref="E59:E72" si="3">+(B59+C59+D59)*0.3784%</f>
        <v>7.5369712000000009</v>
      </c>
      <c r="F59" s="16">
        <v>1999.34</v>
      </c>
    </row>
    <row r="60" spans="1:7" x14ac:dyDescent="0.25">
      <c r="A60" s="2" t="s">
        <v>35</v>
      </c>
      <c r="B60" s="16">
        <v>818.82</v>
      </c>
      <c r="C60" s="3">
        <v>835.38</v>
      </c>
      <c r="D60" s="3">
        <v>337.6</v>
      </c>
      <c r="E60" s="16">
        <f t="shared" si="3"/>
        <v>7.5369712000000009</v>
      </c>
      <c r="F60" s="16">
        <v>1999.34</v>
      </c>
    </row>
    <row r="61" spans="1:7" x14ac:dyDescent="0.25">
      <c r="A61" s="2" t="s">
        <v>51</v>
      </c>
      <c r="B61" s="16">
        <v>818.82</v>
      </c>
      <c r="C61" s="3">
        <v>835.38</v>
      </c>
      <c r="D61" s="3">
        <v>337.6</v>
      </c>
      <c r="E61" s="16">
        <f t="shared" si="3"/>
        <v>7.5369712000000009</v>
      </c>
      <c r="F61" s="16">
        <v>1999.34</v>
      </c>
    </row>
    <row r="62" spans="1:7" x14ac:dyDescent="0.25">
      <c r="A62" s="2" t="s">
        <v>52</v>
      </c>
      <c r="B62" s="16">
        <v>354.71</v>
      </c>
      <c r="C62" s="15">
        <v>508.14</v>
      </c>
      <c r="D62" s="15"/>
      <c r="E62" s="16">
        <f t="shared" si="3"/>
        <v>3.2650243999999997</v>
      </c>
      <c r="F62" s="16">
        <v>866.12</v>
      </c>
    </row>
    <row r="63" spans="1:7" x14ac:dyDescent="0.25">
      <c r="A63" s="2" t="s">
        <v>7</v>
      </c>
      <c r="B63" s="16">
        <v>818.82</v>
      </c>
      <c r="C63" s="3">
        <v>952.17</v>
      </c>
      <c r="D63" s="3">
        <v>546.83000000000004</v>
      </c>
      <c r="E63" s="16">
        <f t="shared" si="3"/>
        <v>8.7706308800000006</v>
      </c>
      <c r="F63" s="16">
        <v>2326.59</v>
      </c>
    </row>
    <row r="64" spans="1:7" x14ac:dyDescent="0.25">
      <c r="A64" s="2" t="s">
        <v>54</v>
      </c>
      <c r="B64" s="16">
        <v>818.82</v>
      </c>
      <c r="C64" s="3">
        <v>952.17</v>
      </c>
      <c r="D64" s="3">
        <v>546.83000000000004</v>
      </c>
      <c r="E64" s="16">
        <f t="shared" si="3"/>
        <v>8.7706308800000006</v>
      </c>
      <c r="F64" s="16">
        <v>2326.59</v>
      </c>
    </row>
    <row r="65" spans="1:7" x14ac:dyDescent="0.25">
      <c r="A65" s="2" t="s">
        <v>59</v>
      </c>
      <c r="B65" s="3">
        <v>1061.47</v>
      </c>
      <c r="C65" s="15">
        <v>761.75</v>
      </c>
      <c r="D65" s="15">
        <v>340.28</v>
      </c>
      <c r="E65" s="16">
        <f t="shared" si="3"/>
        <v>8.1866839999999996</v>
      </c>
      <c r="F65" s="15">
        <v>2171.69</v>
      </c>
    </row>
    <row r="66" spans="1:7" x14ac:dyDescent="0.25">
      <c r="A66" s="2" t="s">
        <v>58</v>
      </c>
      <c r="B66" s="3">
        <v>484.11</v>
      </c>
      <c r="C66" s="3">
        <v>458.57</v>
      </c>
      <c r="D66" s="3"/>
      <c r="E66" s="16">
        <f t="shared" si="3"/>
        <v>3.5671011200000002</v>
      </c>
      <c r="F66" s="3">
        <v>946.25</v>
      </c>
    </row>
    <row r="67" spans="1:7" s="22" customFormat="1" x14ac:dyDescent="0.25">
      <c r="A67" s="2" t="s">
        <v>60</v>
      </c>
      <c r="B67" s="3">
        <v>322.75</v>
      </c>
      <c r="C67" s="3">
        <v>305.72000000000003</v>
      </c>
      <c r="D67" s="3"/>
      <c r="E67" s="16">
        <f t="shared" si="3"/>
        <v>2.3781304800000003</v>
      </c>
      <c r="F67" s="16">
        <v>630.85</v>
      </c>
    </row>
    <row r="68" spans="1:7" x14ac:dyDescent="0.25">
      <c r="A68" s="2" t="s">
        <v>61</v>
      </c>
      <c r="B68" s="3">
        <v>242.08</v>
      </c>
      <c r="C68" s="3">
        <v>229.31</v>
      </c>
      <c r="D68" s="3"/>
      <c r="E68" s="16">
        <f t="shared" si="3"/>
        <v>1.78373976</v>
      </c>
      <c r="F68" s="3">
        <v>473.18</v>
      </c>
    </row>
    <row r="69" spans="1:7" x14ac:dyDescent="0.25">
      <c r="A69" s="2" t="s">
        <v>36</v>
      </c>
      <c r="B69" s="3">
        <v>484.11</v>
      </c>
      <c r="C69" s="3">
        <v>458.57</v>
      </c>
      <c r="D69" s="3"/>
      <c r="E69" s="16">
        <f t="shared" si="3"/>
        <v>3.5671011200000002</v>
      </c>
      <c r="F69" s="3">
        <v>946.25</v>
      </c>
    </row>
    <row r="70" spans="1:7" x14ac:dyDescent="0.25">
      <c r="A70" s="2" t="s">
        <v>57</v>
      </c>
      <c r="B70" s="3">
        <v>322.75</v>
      </c>
      <c r="C70" s="3">
        <v>305.72000000000003</v>
      </c>
      <c r="D70" s="3"/>
      <c r="E70" s="16">
        <f t="shared" si="3"/>
        <v>2.3781304800000003</v>
      </c>
      <c r="F70" s="16">
        <v>630.85</v>
      </c>
    </row>
    <row r="71" spans="1:7" x14ac:dyDescent="0.25">
      <c r="A71" s="2" t="s">
        <v>37</v>
      </c>
      <c r="B71" s="3">
        <v>242.08</v>
      </c>
      <c r="C71" s="3">
        <v>229.31</v>
      </c>
      <c r="D71" s="3"/>
      <c r="E71" s="16">
        <f t="shared" si="3"/>
        <v>1.78373976</v>
      </c>
      <c r="F71" s="3">
        <v>473.18</v>
      </c>
    </row>
    <row r="72" spans="1:7" x14ac:dyDescent="0.25">
      <c r="A72" s="2" t="s">
        <v>8</v>
      </c>
      <c r="B72" s="3">
        <v>1248.42</v>
      </c>
      <c r="C72" s="3">
        <v>958.3</v>
      </c>
      <c r="D72" s="3"/>
      <c r="E72" s="16">
        <f t="shared" si="3"/>
        <v>8.3502284800000002</v>
      </c>
      <c r="F72" s="15">
        <v>2215.0700000000002</v>
      </c>
    </row>
    <row r="75" spans="1:7" x14ac:dyDescent="0.25">
      <c r="A75" s="17" t="s">
        <v>20</v>
      </c>
      <c r="B75" s="18" t="s">
        <v>21</v>
      </c>
      <c r="C75" s="18" t="s">
        <v>22</v>
      </c>
      <c r="D75" s="18" t="s">
        <v>23</v>
      </c>
      <c r="E75" s="18" t="s">
        <v>24</v>
      </c>
      <c r="F75" s="18" t="s">
        <v>25</v>
      </c>
      <c r="G75" s="18" t="s">
        <v>26</v>
      </c>
    </row>
    <row r="76" spans="1:7" x14ac:dyDescent="0.25">
      <c r="A76" s="18" t="s">
        <v>27</v>
      </c>
      <c r="B76" s="16">
        <v>51.07</v>
      </c>
      <c r="C76" s="16">
        <v>31.53</v>
      </c>
      <c r="D76" s="16">
        <v>22.11</v>
      </c>
      <c r="E76" s="16">
        <v>13.65</v>
      </c>
      <c r="F76" s="16">
        <v>11.06</v>
      </c>
      <c r="G76" s="16">
        <v>6.82</v>
      </c>
    </row>
    <row r="77" spans="1:7" x14ac:dyDescent="0.25">
      <c r="E77" s="19"/>
    </row>
    <row r="78" spans="1:7" x14ac:dyDescent="0.25">
      <c r="A78" s="32" t="s">
        <v>11</v>
      </c>
      <c r="B78" s="33"/>
      <c r="D78" s="40" t="s">
        <v>28</v>
      </c>
      <c r="E78" s="40"/>
    </row>
    <row r="79" spans="1:7" x14ac:dyDescent="0.25">
      <c r="A79" s="2" t="s">
        <v>12</v>
      </c>
      <c r="B79" s="2" t="s">
        <v>13</v>
      </c>
      <c r="D79" s="20" t="s">
        <v>32</v>
      </c>
      <c r="E79" s="31">
        <v>94.71</v>
      </c>
    </row>
    <row r="80" spans="1:7" ht="27" x14ac:dyDescent="0.25">
      <c r="A80" s="5">
        <v>29</v>
      </c>
      <c r="B80" s="1">
        <v>177.76</v>
      </c>
      <c r="D80" s="23" t="s">
        <v>33</v>
      </c>
      <c r="E80" s="3">
        <v>85.23</v>
      </c>
    </row>
    <row r="81" spans="1:6" ht="27" x14ac:dyDescent="0.25">
      <c r="A81" s="5">
        <v>27</v>
      </c>
      <c r="B81" s="1">
        <v>143.97999999999999</v>
      </c>
      <c r="D81" s="23" t="s">
        <v>34</v>
      </c>
      <c r="E81" s="16">
        <v>37.880000000000003</v>
      </c>
    </row>
    <row r="82" spans="1:6" x14ac:dyDescent="0.25">
      <c r="A82" s="5">
        <v>26</v>
      </c>
      <c r="B82" s="1">
        <v>121.85</v>
      </c>
      <c r="D82" s="2" t="s">
        <v>29</v>
      </c>
      <c r="E82" s="16">
        <v>22.74</v>
      </c>
    </row>
    <row r="84" spans="1:6" ht="15.75" customHeight="1" x14ac:dyDescent="0.25">
      <c r="A84" s="32" t="s">
        <v>14</v>
      </c>
      <c r="B84" s="33"/>
      <c r="C84" s="9"/>
      <c r="D84" s="9"/>
      <c r="E84" s="9"/>
      <c r="F84" s="9"/>
    </row>
    <row r="85" spans="1:6" x14ac:dyDescent="0.25">
      <c r="A85" s="20" t="s">
        <v>15</v>
      </c>
      <c r="B85" s="31">
        <v>70.86</v>
      </c>
      <c r="D85" s="21"/>
      <c r="E85" s="21"/>
      <c r="F85" s="21"/>
    </row>
    <row r="86" spans="1:6" x14ac:dyDescent="0.25">
      <c r="A86" s="20" t="s">
        <v>16</v>
      </c>
      <c r="B86" s="3">
        <v>91.09</v>
      </c>
      <c r="D86" s="21"/>
      <c r="E86" s="21"/>
      <c r="F86" s="21"/>
    </row>
    <row r="87" spans="1:6" x14ac:dyDescent="0.25">
      <c r="A87" s="20" t="s">
        <v>17</v>
      </c>
      <c r="B87" s="16">
        <v>121.48</v>
      </c>
      <c r="D87" s="21"/>
      <c r="E87" s="21"/>
      <c r="F87" s="21"/>
    </row>
    <row r="88" spans="1:6" x14ac:dyDescent="0.25">
      <c r="A88" s="20" t="s">
        <v>18</v>
      </c>
      <c r="B88" s="16">
        <v>172.04</v>
      </c>
      <c r="D88" s="21"/>
      <c r="E88" s="21"/>
      <c r="F88" s="21"/>
    </row>
    <row r="89" spans="1:6" x14ac:dyDescent="0.25">
      <c r="A89" s="20" t="s">
        <v>19</v>
      </c>
      <c r="B89" s="16">
        <v>50.59</v>
      </c>
      <c r="D89" s="21"/>
      <c r="E89" s="21"/>
      <c r="F89" s="21"/>
    </row>
    <row r="90" spans="1:6" x14ac:dyDescent="0.25">
      <c r="A90" s="22"/>
      <c r="B90" s="22"/>
    </row>
  </sheetData>
  <mergeCells count="7">
    <mergeCell ref="A84:B84"/>
    <mergeCell ref="A2:G2"/>
    <mergeCell ref="A30:G30"/>
    <mergeCell ref="D78:E78"/>
    <mergeCell ref="A78:B78"/>
    <mergeCell ref="A16:F16"/>
    <mergeCell ref="A54:F54"/>
  </mergeCells>
  <phoneticPr fontId="6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BE9942A6761648B37E70E1499699C1" ma:contentTypeVersion="3" ma:contentTypeDescription="Crear nuevo documento." ma:contentTypeScope="" ma:versionID="9155d7fd6fb9ab7e08136d14d69b113f">
  <xsd:schema xmlns:xsd="http://www.w3.org/2001/XMLSchema" xmlns:xs="http://www.w3.org/2001/XMLSchema" xmlns:p="http://schemas.microsoft.com/office/2006/metadata/properties" xmlns:ns3="b20d3bf2-c02b-4e09-8fe6-eae3faad6cdc" targetNamespace="http://schemas.microsoft.com/office/2006/metadata/properties" ma:root="true" ma:fieldsID="903611ebd84af02521c19700e548d29d" ns3:_="">
    <xsd:import namespace="b20d3bf2-c02b-4e09-8fe6-eae3faad6c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d3bf2-c02b-4e09-8fe6-eae3faad6c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5E1B11-B61D-4730-9291-CBBA3A0C6CEA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b20d3bf2-c02b-4e09-8fe6-eae3faad6cd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032A9E3-77F5-4FB6-A595-D80B7848C9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0B288F-DC22-4315-A8B6-8AA875C257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0d3bf2-c02b-4e09-8fe6-eae3faad6c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CALLON GONZALEZ CELSO</dc:creator>
  <cp:lastModifiedBy>CALLON GONZALEZ CELSO</cp:lastModifiedBy>
  <dcterms:created xsi:type="dcterms:W3CDTF">2023-01-25T09:51:41Z</dcterms:created>
  <dcterms:modified xsi:type="dcterms:W3CDTF">2024-09-09T08:46:28Z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0x01010003BE9942A6761648B37E70E1499699C1</vt:lpwstr>
  </property>
</Properties>
</file>